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0" windowWidth="7485" windowHeight="3840" activeTab="1"/>
  </bookViews>
  <sheets>
    <sheet name="7-4" sheetId="1" r:id="rId1"/>
    <sheet name="Hoja1" sheetId="2" r:id="rId2"/>
  </sheets>
  <definedNames>
    <definedName name="_xlnm.Print_Area">#N/A</definedName>
  </definedNames>
  <calcPr calcId="124519"/>
</workbook>
</file>

<file path=xl/calcChain.xml><?xml version="1.0" encoding="utf-8"?>
<calcChain xmlns="http://schemas.openxmlformats.org/spreadsheetml/2006/main">
  <c r="R49" i="2"/>
  <c r="O49"/>
  <c r="R7" l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6"/>
</calcChain>
</file>

<file path=xl/sharedStrings.xml><?xml version="1.0" encoding="utf-8"?>
<sst xmlns="http://schemas.openxmlformats.org/spreadsheetml/2006/main" count="167" uniqueCount="126">
  <si>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</si>
  <si>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</si>
  <si>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</si>
  <si>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</si>
  <si>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</si>
  <si>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</si>
  <si>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</si>
  <si>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</si>
  <si>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</si>
  <si>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</si>
  <si>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</si>
  <si>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</si>
  <si>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</si>
  <si>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</si>
  <si>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</si>
  <si>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</si>
  <si>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</si>
  <si>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</si>
  <si>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</si>
  <si>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</si>
  <si>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</si>
  <si>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</si>
  <si>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</si>
  <si>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</si>
  <si>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</si>
  <si>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</si>
  <si>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</si>
  <si>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</si>
  <si>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</si>
  <si>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</si>
  <si>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</si>
  <si>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</si>
  <si>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</si>
  <si>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</si>
  <si>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</si>
  <si>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</si>
  <si>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</si>
  <si>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</si>
  <si>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</si>
  <si>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</si>
  <si>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</si>
  <si>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</si>
  <si>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</si>
  <si>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</si>
  <si>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</si>
  <si>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</si>
  <si>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</si>
  <si>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</si>
  <si>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</si>
  <si>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</si>
  <si>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</si>
  <si>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</si>
  <si>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</si>
  <si>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</si>
  <si>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</si>
  <si>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</si>
  <si>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</si>
  <si>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</si>
  <si>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</si>
  <si>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</si>
  <si>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actitudinal</t>
  </si>
  <si>
    <t>autoevaluación (5%)</t>
  </si>
  <si>
    <t>puntualidad entrega tareas</t>
  </si>
  <si>
    <t>puntualidad llegada a clase</t>
  </si>
  <si>
    <t>participación en actividades de clase</t>
  </si>
  <si>
    <t>uniforme</t>
  </si>
  <si>
    <t>trato a compañeros y docente</t>
  </si>
  <si>
    <t>come en clase</t>
  </si>
  <si>
    <t>seguimiento de instrucciones en clase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</si>
  <si>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</si>
  <si>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</si>
  <si>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</si>
  <si>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</si>
  <si>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</si>
  <si>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</si>
  <si>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7-2</t>
  </si>
  <si>
    <t>alvarez arango santiago</t>
  </si>
  <si>
    <t>arbelaez mariaca valentina</t>
  </si>
  <si>
    <t>arias monsalve luisa fernanda</t>
  </si>
  <si>
    <t>betancur perez juan camilo</t>
  </si>
  <si>
    <t>bustacara hoyos juan david</t>
  </si>
  <si>
    <t>cano gonzalez david andres</t>
  </si>
  <si>
    <t>castro rivera maria jose</t>
  </si>
  <si>
    <t>diaz jimenez camila</t>
  </si>
  <si>
    <t>espinosa echeverri diana yised</t>
  </si>
  <si>
    <t>fernandez restrepo natalia</t>
  </si>
  <si>
    <t>garcia garcia anyi paola</t>
  </si>
  <si>
    <t>gaviria restrepo andres felipe</t>
  </si>
  <si>
    <t>goez lorenzana anderson</t>
  </si>
  <si>
    <t>guisao bedoya cristian</t>
  </si>
  <si>
    <t>londoño ara valentina</t>
  </si>
  <si>
    <t>lopez cano brayan alexander</t>
  </si>
  <si>
    <t>mayo moncada mariana</t>
  </si>
  <si>
    <t>monsalve correa luis david</t>
  </si>
  <si>
    <t>monsalve sierra juan mauricio</t>
  </si>
  <si>
    <t>montoya paniagua mariana</t>
  </si>
  <si>
    <t>montoya torres maria camila</t>
  </si>
  <si>
    <t>murillo ospina eduardo alexis</t>
  </si>
  <si>
    <t>paniagua muñoz maria jose</t>
  </si>
  <si>
    <t>pardo cartagena deicy fabiana</t>
  </si>
  <si>
    <t>paternina molina carlos andres</t>
  </si>
  <si>
    <t>patiño mesa jeison esteban</t>
  </si>
  <si>
    <t>puerta buitrago juan pablo</t>
  </si>
  <si>
    <t>pulgarin serna cristian</t>
  </si>
  <si>
    <t>quinchia agudelo melissa</t>
  </si>
  <si>
    <t>quintero aristizabal yuliza</t>
  </si>
  <si>
    <t>ramirez gonzalez santiago</t>
  </si>
  <si>
    <t>rios grisales laura yasmin</t>
  </si>
  <si>
    <t>rodas barrera catalina</t>
  </si>
  <si>
    <t>salazar duque maria camila</t>
  </si>
  <si>
    <t>sepulveda arellano juana michel</t>
  </si>
  <si>
    <t>sepulveda florez maria camila</t>
  </si>
  <si>
    <t>tabares rojas juan esteban</t>
  </si>
  <si>
    <t>tilano gutierrez juan diego</t>
  </si>
  <si>
    <t>tovar gonzalez bryan</t>
  </si>
  <si>
    <t>uribe saldarriaga sara</t>
  </si>
  <si>
    <t>valencia patiño johan</t>
  </si>
  <si>
    <t>velez holguin daniel</t>
  </si>
  <si>
    <t>villegas garcia jhon anderson</t>
  </si>
  <si>
    <t>zuluaga diaz steven</t>
  </si>
  <si>
    <t>cuaderno comunicador al orden del día y ordenado?</t>
  </si>
  <si>
    <t>¿</t>
  </si>
  <si>
    <t>Lo trajo?</t>
  </si>
  <si>
    <t>está al orden del día?</t>
  </si>
  <si>
    <t>no vino</t>
  </si>
  <si>
    <t>se retiró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</si>
</sst>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9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Calibri"/>
      <family val="2"/>
    </font>
    <font>
      <b/>
      <sz val="11"/>
      <color rgb="FFFFFF00"/>
      <name val="Calibri"/>
      <family val="2"/>
    </font>
    <font>
      <sz val="8"/>
      <color rgb="FFFFFF00"/>
      <name val="Arial"/>
      <family val="2"/>
    </font>
    <font>
      <sz val="9"/>
      <color rgb="FFFFFF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trike/>
      <sz val="8"/>
      <color rgb="FFFFFF00"/>
      <name val="Arial"/>
      <family val="2"/>
    </font>
    <font>
      <strike/>
      <sz val="10"/>
      <color rgb="FFFF0000"/>
      <name val="Arial"/>
      <family val="2"/>
    </font>
    <font>
      <strike/>
      <sz val="10"/>
      <color theme="1"/>
      <name val="Arial"/>
      <family val="2"/>
    </font>
    <font>
      <strike/>
      <sz val="10"/>
      <color rgb="FFFFFF00"/>
      <name val="Arial"/>
      <family val="2"/>
    </font>
    <font>
      <strike/>
      <sz val="10"/>
      <color theme="1" tint="4.9989318521683403E-2"/>
      <name val="Arial"/>
      <family val="2"/>
    </font>
    <font>
      <strike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27" xfId="0" applyBorder="1"/>
    <xf numFmtId="0" fontId="26" fillId="6" borderId="29" xfId="0" applyFont="1" applyFill="1" applyBorder="1"/>
    <xf numFmtId="0" fontId="19" fillId="15" borderId="23" xfId="0" applyFont="1" applyFill="1" applyBorder="1"/>
    <xf numFmtId="0" fontId="19" fillId="15" borderId="24" xfId="0" applyFont="1" applyFill="1" applyBorder="1"/>
    <xf numFmtId="0" fontId="25" fillId="16" borderId="30" xfId="0" applyFont="1" applyFill="1" applyBorder="1"/>
    <xf numFmtId="0" fontId="19" fillId="15" borderId="23" xfId="0" applyFont="1" applyFill="1" applyBorder="1" applyAlignment="1">
      <alignment horizontal="center"/>
    </xf>
    <xf numFmtId="0" fontId="21" fillId="14" borderId="6" xfId="0" applyFont="1" applyFill="1" applyBorder="1" applyAlignment="1">
      <alignment horizontal="center" vertical="top" wrapText="1"/>
    </xf>
    <xf numFmtId="49" fontId="21" fillId="14" borderId="13" xfId="0" applyNumberFormat="1" applyFont="1" applyFill="1" applyBorder="1" applyAlignment="1">
      <alignment horizontal="center" vertical="top" wrapText="1"/>
    </xf>
    <xf numFmtId="0" fontId="23" fillId="14" borderId="30" xfId="0" applyFont="1" applyFill="1" applyBorder="1" applyAlignment="1">
      <alignment horizontal="center"/>
    </xf>
    <xf numFmtId="0" fontId="23" fillId="14" borderId="30" xfId="0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22" fillId="14" borderId="31" xfId="0" applyFont="1" applyFill="1" applyBorder="1" applyAlignment="1">
      <alignment horizontal="center" vertical="center" wrapText="1"/>
    </xf>
    <xf numFmtId="0" fontId="28" fillId="16" borderId="28" xfId="0" applyFont="1" applyFill="1" applyBorder="1" applyAlignment="1">
      <alignment horizontal="center" vertical="center" wrapText="1"/>
    </xf>
    <xf numFmtId="0" fontId="28" fillId="16" borderId="0" xfId="0" applyFont="1" applyFill="1" applyBorder="1" applyAlignment="1">
      <alignment horizontal="center" vertical="center" wrapText="1"/>
    </xf>
    <xf numFmtId="0" fontId="28" fillId="16" borderId="32" xfId="0" applyFont="1" applyFill="1" applyBorder="1" applyAlignment="1">
      <alignment horizontal="center" vertical="center" wrapText="1"/>
    </xf>
    <xf numFmtId="0" fontId="23" fillId="15" borderId="33" xfId="0" applyFont="1" applyFill="1" applyBorder="1" applyAlignment="1">
      <alignment horizontal="center" vertical="center" wrapText="1"/>
    </xf>
    <xf numFmtId="0" fontId="23" fillId="15" borderId="0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0" fontId="20" fillId="15" borderId="37" xfId="0" applyFont="1" applyFill="1" applyBorder="1" applyAlignment="1">
      <alignment horizontal="center" vertical="center"/>
    </xf>
    <xf numFmtId="0" fontId="23" fillId="15" borderId="38" xfId="0" applyFont="1" applyFill="1" applyBorder="1" applyAlignment="1">
      <alignment horizontal="center" vertical="center" wrapText="1"/>
    </xf>
    <xf numFmtId="0" fontId="23" fillId="15" borderId="39" xfId="0" applyFont="1" applyFill="1" applyBorder="1" applyAlignment="1">
      <alignment horizontal="center" vertical="center" wrapText="1"/>
    </xf>
    <xf numFmtId="0" fontId="23" fillId="15" borderId="40" xfId="0" applyFont="1" applyFill="1" applyBorder="1" applyAlignment="1">
      <alignment horizontal="center" vertical="center" wrapText="1"/>
    </xf>
    <xf numFmtId="0" fontId="24" fillId="15" borderId="38" xfId="0" applyFont="1" applyFill="1" applyBorder="1" applyAlignment="1">
      <alignment horizontal="center" vertical="center" wrapText="1"/>
    </xf>
    <xf numFmtId="0" fontId="24" fillId="15" borderId="39" xfId="0" applyFont="1" applyFill="1" applyBorder="1" applyAlignment="1">
      <alignment horizontal="center" vertical="center" wrapText="1"/>
    </xf>
    <xf numFmtId="0" fontId="24" fillId="15" borderId="40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top"/>
    </xf>
    <xf numFmtId="0" fontId="31" fillId="7" borderId="10" xfId="0" applyFont="1" applyFill="1" applyBorder="1" applyAlignment="1">
      <alignment horizontal="center" vertical="top" wrapText="1"/>
    </xf>
    <xf numFmtId="0" fontId="30" fillId="7" borderId="22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top"/>
    </xf>
    <xf numFmtId="0" fontId="31" fillId="7" borderId="11" xfId="0" applyFont="1" applyFill="1" applyBorder="1" applyAlignment="1">
      <alignment horizontal="center" vertical="top"/>
    </xf>
    <xf numFmtId="0" fontId="30" fillId="7" borderId="19" xfId="0" applyFont="1" applyFill="1" applyBorder="1" applyAlignment="1">
      <alignment horizontal="center" vertical="center" wrapText="1"/>
    </xf>
    <xf numFmtId="0" fontId="32" fillId="7" borderId="10" xfId="0" applyFont="1" applyFill="1" applyBorder="1"/>
    <xf numFmtId="0" fontId="32" fillId="7" borderId="14" xfId="0" applyFont="1" applyFill="1" applyBorder="1"/>
    <xf numFmtId="0" fontId="8" fillId="0" borderId="0" xfId="0" applyFont="1" applyAlignment="1">
      <alignment horizontal="center" vertical="center"/>
    </xf>
    <xf numFmtId="0" fontId="33" fillId="14" borderId="30" xfId="0" applyFont="1" applyFill="1" applyBorder="1" applyAlignment="1">
      <alignment horizontal="center"/>
    </xf>
    <xf numFmtId="0" fontId="33" fillId="14" borderId="30" xfId="0" applyFont="1" applyFill="1" applyBorder="1" applyAlignment="1">
      <alignment horizontal="left"/>
    </xf>
    <xf numFmtId="0" fontId="35" fillId="16" borderId="30" xfId="0" applyFont="1" applyFill="1" applyBorder="1"/>
    <xf numFmtId="0" fontId="36" fillId="15" borderId="24" xfId="0" applyFont="1" applyFill="1" applyBorder="1"/>
    <xf numFmtId="0" fontId="36" fillId="15" borderId="23" xfId="0" applyFont="1" applyFill="1" applyBorder="1"/>
    <xf numFmtId="0" fontId="36" fillId="15" borderId="23" xfId="0" applyFont="1" applyFill="1" applyBorder="1" applyAlignment="1">
      <alignment horizontal="center"/>
    </xf>
    <xf numFmtId="0" fontId="37" fillId="6" borderId="29" xfId="0" applyFont="1" applyFill="1" applyBorder="1"/>
    <xf numFmtId="0" fontId="38" fillId="0" borderId="0" xfId="0" applyFont="1"/>
    <xf numFmtId="0" fontId="34" fillId="7" borderId="10" xfId="0" applyFont="1" applyFill="1" applyBorder="1" applyAlignment="1">
      <alignment horizontal="center"/>
    </xf>
    <xf numFmtId="0" fontId="31" fillId="7" borderId="14" xfId="0" applyFont="1" applyFill="1" applyBorder="1" applyAlignment="1">
      <alignment horizontal="center" vertical="top" wrapText="1"/>
    </xf>
    <xf numFmtId="0" fontId="31" fillId="7" borderId="16" xfId="0" applyFont="1" applyFill="1" applyBorder="1" applyAlignment="1">
      <alignment horizontal="center" vertical="top" wrapText="1"/>
    </xf>
    <xf numFmtId="17" fontId="31" fillId="7" borderId="1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0000FF"/>
      <color rgb="FF00FF00"/>
      <color rgb="FF6600FF"/>
      <color rgb="FFFF0066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2"/>
  <sheetViews>
    <sheetView zoomScale="79" zoomScaleNormal="79" workbookViewId="0">
      <pane xSplit="2" ySplit="5" topLeftCell="C48" activePane="bottomRight" state="frozen"/>
      <selection pane="topRight" activeCell="D1" sqref="D1"/>
      <selection pane="bottomLeft" activeCell="A4" sqref="A4"/>
      <selection pane="bottomRight" activeCell="C3" sqref="C3:O3"/>
    </sheetView>
  </sheetViews>
  <sheetFormatPr baseColWidth="10" defaultColWidth="11.42578125" defaultRowHeight="12.75"/>
  <cols>
    <col min="1" max="1" width="2.7109375" style="26" bestFit="1" customWidth="1"/>
    <col min="2" max="2" width="28" style="1" bestFit="1" customWidth="1"/>
    <col min="3" max="3" width="17" style="5" customWidth="1"/>
    <col min="4" max="4" width="13.5703125" style="6" customWidth="1"/>
    <col min="5" max="5" width="12.28515625" style="7" customWidth="1"/>
    <col min="6" max="6" width="12.42578125" style="5" customWidth="1"/>
    <col min="7" max="7" width="13.42578125" style="6" customWidth="1"/>
    <col min="8" max="8" width="14.28515625" style="6" customWidth="1"/>
    <col min="9" max="9" width="36.28515625" style="6" hidden="1" customWidth="1"/>
    <col min="10" max="10" width="9.42578125" style="19" customWidth="1"/>
    <col min="11" max="11" width="33.140625" style="19" hidden="1" customWidth="1"/>
    <col min="12" max="12" width="1.140625" style="28" customWidth="1"/>
    <col min="13" max="13" width="8" style="19" customWidth="1"/>
    <col min="14" max="14" width="10" style="6" hidden="1" customWidth="1"/>
    <col min="15" max="15" width="23.5703125" style="2" customWidth="1"/>
    <col min="16" max="16" width="11.42578125" style="2" customWidth="1"/>
    <col min="17" max="22" width="11.42578125" style="2"/>
    <col min="23" max="23" width="44.28515625" style="2" bestFit="1" customWidth="1"/>
    <col min="24" max="16384" width="11.42578125" style="2"/>
  </cols>
  <sheetData>
    <row r="1" spans="1:23" s="15" customFormat="1" ht="1.9" customHeight="1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>
      <c r="A2" s="25"/>
      <c r="B2" s="52" t="s">
        <v>5</v>
      </c>
      <c r="C2" s="69" t="s">
        <v>12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23" s="15" customFormat="1" ht="49.9" customHeight="1">
      <c r="A3" s="25"/>
      <c r="B3" s="53" t="s">
        <v>11</v>
      </c>
      <c r="C3" s="66" t="s">
        <v>14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23" ht="40.9" customHeight="1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78" t="s">
        <v>3</v>
      </c>
      <c r="J4" s="50" t="s">
        <v>4</v>
      </c>
      <c r="K4" s="77" t="s">
        <v>2</v>
      </c>
      <c r="L4" s="30"/>
      <c r="M4" s="79" t="s">
        <v>10</v>
      </c>
      <c r="N4" s="75" t="s">
        <v>1</v>
      </c>
      <c r="O4" s="73" t="s">
        <v>9</v>
      </c>
    </row>
    <row r="5" spans="1:23" ht="33.6" customHeight="1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78"/>
      <c r="J5" s="39"/>
      <c r="K5" s="77"/>
      <c r="L5" s="30"/>
      <c r="M5" s="80"/>
      <c r="N5" s="76"/>
      <c r="O5" s="74"/>
    </row>
    <row r="6" spans="1:23" s="4" customFormat="1" ht="1.9" customHeight="1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15" customHeight="1">
      <c r="A7" s="27"/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23" s="4" customFormat="1" ht="1.9" customHeight="1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5" customHeight="1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5" customHeight="1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5" customHeight="1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5" customHeight="1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5" customHeight="1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5" customHeight="1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5" customHeight="1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5" customHeight="1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5" customHeight="1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5" customHeight="1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5" customHeight="1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5" customHeight="1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5" customHeight="1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5" customHeight="1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5" customHeight="1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5" customHeight="1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5" customHeight="1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5" customHeight="1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5" customHeight="1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5" customHeight="1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5" customHeight="1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5" customHeight="1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5" customHeight="1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5" customHeight="1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5" customHeight="1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5" customHeight="1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5" customHeight="1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5" customHeight="1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5" customHeight="1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5" customHeight="1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5" customHeight="1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5" customHeight="1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5" customHeight="1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5" customHeight="1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5" customHeight="1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5" customHeight="1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5" customHeight="1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5" customHeight="1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5" customHeight="1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5" customHeight="1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5" customHeight="1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5" customHeight="1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5" customHeight="1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17"/>
  <sheetViews>
    <sheetView tabSelected="1" zoomScale="88" zoomScaleNormal="88" workbookViewId="0">
      <selection activeCell="D12" sqref="D12"/>
    </sheetView>
  </sheetViews>
  <sheetFormatPr baseColWidth="10" defaultRowHeight="12.75"/>
  <cols>
    <col min="1" max="1" width="2.42578125" style="55" customWidth="1"/>
    <col min="2" max="2" width="21.28515625" style="1" bestFit="1" customWidth="1"/>
    <col min="7" max="7" width="10.5703125" customWidth="1"/>
    <col min="8" max="8" width="10.7109375" customWidth="1"/>
    <col min="9" max="9" width="14.140625" customWidth="1"/>
    <col min="10" max="10" width="15.28515625" bestFit="1" customWidth="1"/>
    <col min="11" max="11" width="6.28515625" bestFit="1" customWidth="1"/>
    <col min="12" max="12" width="6.28515625" customWidth="1"/>
    <col min="13" max="13" width="13.42578125" customWidth="1"/>
    <col min="14" max="14" width="12" customWidth="1"/>
    <col min="15" max="15" width="12.28515625" customWidth="1"/>
    <col min="19" max="19" width="10.85546875" customWidth="1"/>
  </cols>
  <sheetData>
    <row r="1" spans="1:19" ht="13.5" thickBot="1">
      <c r="P1" s="56"/>
      <c r="Q1" s="56"/>
      <c r="R1" s="56"/>
    </row>
    <row r="2" spans="1:19" ht="24" customHeight="1">
      <c r="B2" s="62" t="s">
        <v>5</v>
      </c>
      <c r="C2" s="99" t="s">
        <v>0</v>
      </c>
      <c r="D2" s="99"/>
      <c r="E2" s="99"/>
      <c r="F2" s="100"/>
      <c r="G2" s="101" t="s">
        <v>0</v>
      </c>
      <c r="H2" s="99" t="s">
        <v>60</v>
      </c>
      <c r="I2" s="99"/>
      <c r="J2" s="99"/>
      <c r="K2" s="99"/>
      <c r="L2" s="99"/>
      <c r="M2" s="100"/>
      <c r="N2" s="102" t="s">
        <v>61</v>
      </c>
      <c r="O2" s="86" t="s">
        <v>71</v>
      </c>
      <c r="P2" s="92" t="s">
        <v>69</v>
      </c>
      <c r="Q2" s="92"/>
      <c r="R2" s="92"/>
      <c r="S2" s="81" t="s">
        <v>70</v>
      </c>
    </row>
    <row r="3" spans="1:19" ht="23.45" customHeight="1">
      <c r="B3" s="63" t="s">
        <v>75</v>
      </c>
      <c r="C3" s="121" t="s">
        <v>120</v>
      </c>
      <c r="D3" s="122"/>
      <c r="E3" s="103"/>
      <c r="F3" s="103"/>
      <c r="G3" s="104" t="s">
        <v>62</v>
      </c>
      <c r="H3" s="104" t="s">
        <v>63</v>
      </c>
      <c r="I3" s="104" t="s">
        <v>64</v>
      </c>
      <c r="J3" s="104" t="s">
        <v>68</v>
      </c>
      <c r="K3" s="104" t="s">
        <v>65</v>
      </c>
      <c r="L3" s="104" t="s">
        <v>67</v>
      </c>
      <c r="M3" s="104" t="s">
        <v>66</v>
      </c>
      <c r="N3" s="105"/>
      <c r="O3" s="87"/>
      <c r="P3" s="89" t="s">
        <v>73</v>
      </c>
      <c r="Q3" s="93" t="s">
        <v>74</v>
      </c>
      <c r="R3" s="96" t="s">
        <v>72</v>
      </c>
      <c r="S3" s="82"/>
    </row>
    <row r="4" spans="1:19" ht="26.25" customHeight="1">
      <c r="B4" s="84" t="s">
        <v>13</v>
      </c>
      <c r="C4" s="104" t="s">
        <v>122</v>
      </c>
      <c r="D4" s="104" t="s">
        <v>123</v>
      </c>
      <c r="E4" s="106"/>
      <c r="F4" s="106"/>
      <c r="G4" s="103"/>
      <c r="H4" s="103"/>
      <c r="I4" s="103"/>
      <c r="J4" s="103"/>
      <c r="K4" s="103"/>
      <c r="L4" s="103"/>
      <c r="M4" s="103"/>
      <c r="N4" s="105"/>
      <c r="O4" s="87"/>
      <c r="P4" s="90"/>
      <c r="Q4" s="94"/>
      <c r="R4" s="97"/>
      <c r="S4" s="82"/>
    </row>
    <row r="5" spans="1:19" ht="15" customHeight="1" thickBot="1">
      <c r="B5" s="85"/>
      <c r="C5" s="123">
        <v>44652</v>
      </c>
      <c r="D5" s="123">
        <v>44652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88"/>
      <c r="P5" s="91"/>
      <c r="Q5" s="95"/>
      <c r="R5" s="98"/>
      <c r="S5" s="83"/>
    </row>
    <row r="6" spans="1:19" ht="13.5" thickBot="1">
      <c r="A6" s="64">
        <v>1</v>
      </c>
      <c r="B6" s="65" t="s">
        <v>76</v>
      </c>
      <c r="C6" s="109">
        <v>5</v>
      </c>
      <c r="D6" s="109">
        <v>1</v>
      </c>
      <c r="E6" s="109"/>
      <c r="F6" s="109" t="s">
        <v>0</v>
      </c>
      <c r="G6" s="109"/>
      <c r="H6" s="109"/>
      <c r="I6" s="109"/>
      <c r="J6" s="109"/>
      <c r="K6" s="109"/>
      <c r="L6" s="109"/>
      <c r="M6" s="109" t="s">
        <v>0</v>
      </c>
      <c r="N6" s="110" t="s">
        <v>0</v>
      </c>
      <c r="O6" s="60" t="e">
        <f>AVERAGE(#REF!)*0.4+AVERAGE(C6:F6)*0.4+AVERAGE(G6:M6)*0.15+N6*0.05</f>
        <v>#REF!</v>
      </c>
      <c r="P6" s="59"/>
      <c r="Q6" s="58"/>
      <c r="R6" s="61">
        <f>P6*0.1+Q6*0.9</f>
        <v>0</v>
      </c>
      <c r="S6" s="57"/>
    </row>
    <row r="7" spans="1:19" ht="13.5" thickBot="1">
      <c r="A7" s="64">
        <v>2</v>
      </c>
      <c r="B7" s="65" t="s">
        <v>77</v>
      </c>
      <c r="C7" s="109">
        <v>5</v>
      </c>
      <c r="D7" s="109">
        <v>5</v>
      </c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60" t="e">
        <f>AVERAGE(#REF!)*0.4+AVERAGE(C7:F7)*0.4+AVERAGE(G7:M7)*0.15+N7*0.05</f>
        <v>#REF!</v>
      </c>
      <c r="P7" s="59"/>
      <c r="Q7" s="58"/>
      <c r="R7" s="61">
        <f t="shared" ref="R7:R48" si="0">P7*0.1+Q7*0.9</f>
        <v>0</v>
      </c>
      <c r="S7" s="57"/>
    </row>
    <row r="8" spans="1:19" ht="13.5" thickBot="1">
      <c r="A8" s="64">
        <v>3</v>
      </c>
      <c r="B8" s="65" t="s">
        <v>78</v>
      </c>
      <c r="C8" s="109" t="s">
        <v>124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60" t="e">
        <f>AVERAGE(#REF!)*0.4+AVERAGE(C8:F8)*0.4+AVERAGE(G8:M8)*0.15+N8*0.05</f>
        <v>#REF!</v>
      </c>
      <c r="P8" s="59"/>
      <c r="Q8" s="58"/>
      <c r="R8" s="61">
        <f t="shared" si="0"/>
        <v>0</v>
      </c>
      <c r="S8" s="57"/>
    </row>
    <row r="9" spans="1:19" ht="13.5" thickBot="1">
      <c r="A9" s="64">
        <v>4</v>
      </c>
      <c r="B9" s="65" t="s">
        <v>79</v>
      </c>
      <c r="C9" s="120" t="s">
        <v>125</v>
      </c>
      <c r="D9" s="120" t="s">
        <v>125</v>
      </c>
      <c r="E9" s="120" t="s">
        <v>125</v>
      </c>
      <c r="F9" s="120" t="s">
        <v>125</v>
      </c>
      <c r="G9" s="120" t="s">
        <v>125</v>
      </c>
      <c r="H9" s="120" t="s">
        <v>125</v>
      </c>
      <c r="I9" s="120" t="s">
        <v>125</v>
      </c>
      <c r="J9" s="120" t="s">
        <v>125</v>
      </c>
      <c r="K9" s="120" t="s">
        <v>125</v>
      </c>
      <c r="L9" s="120" t="s">
        <v>125</v>
      </c>
      <c r="M9" s="120" t="s">
        <v>125</v>
      </c>
      <c r="N9" s="120" t="s">
        <v>125</v>
      </c>
      <c r="O9" s="60" t="e">
        <f>AVERAGE(#REF!)*0.4+AVERAGE(C9:F9)*0.4+AVERAGE(G9:M9)*0.15+N9*0.05</f>
        <v>#REF!</v>
      </c>
      <c r="P9" s="59"/>
      <c r="Q9" s="58"/>
      <c r="R9" s="61">
        <f t="shared" si="0"/>
        <v>0</v>
      </c>
      <c r="S9" s="57"/>
    </row>
    <row r="10" spans="1:19" ht="13.5" thickBot="1">
      <c r="A10" s="64">
        <v>5</v>
      </c>
      <c r="B10" s="65" t="s">
        <v>80</v>
      </c>
      <c r="C10" s="109">
        <v>5</v>
      </c>
      <c r="D10" s="109">
        <v>2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10"/>
      <c r="O10" s="60" t="e">
        <f>AVERAGE(#REF!)*0.4+AVERAGE(C10:F10)*0.4+AVERAGE(G10:M10)*0.15+N10*0.05</f>
        <v>#REF!</v>
      </c>
      <c r="P10" s="59"/>
      <c r="Q10" s="58"/>
      <c r="R10" s="61">
        <f t="shared" si="0"/>
        <v>0</v>
      </c>
      <c r="S10" s="57"/>
    </row>
    <row r="11" spans="1:19" ht="13.5" thickBot="1">
      <c r="A11" s="64">
        <v>6</v>
      </c>
      <c r="B11" s="65" t="s">
        <v>81</v>
      </c>
      <c r="C11" s="109">
        <v>5</v>
      </c>
      <c r="D11" s="109">
        <v>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60" t="e">
        <f>AVERAGE(#REF!)*0.4+AVERAGE(C11:F11)*0.4+AVERAGE(G11:M11)*0.15+N11*0.05</f>
        <v>#REF!</v>
      </c>
      <c r="P11" s="59"/>
      <c r="Q11" s="58"/>
      <c r="R11" s="61">
        <f t="shared" si="0"/>
        <v>0</v>
      </c>
      <c r="S11" s="57"/>
    </row>
    <row r="12" spans="1:19" ht="13.5" thickBot="1">
      <c r="A12" s="64">
        <v>7</v>
      </c>
      <c r="B12" s="65" t="s">
        <v>82</v>
      </c>
      <c r="C12" s="109">
        <v>5</v>
      </c>
      <c r="D12" s="109">
        <v>5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60" t="e">
        <f>AVERAGE(#REF!)*0.4+AVERAGE(C12:F12)*0.4+AVERAGE(G12:M12)*0.15+N12*0.05</f>
        <v>#REF!</v>
      </c>
      <c r="P12" s="59"/>
      <c r="Q12" s="58"/>
      <c r="R12" s="61">
        <f t="shared" si="0"/>
        <v>0</v>
      </c>
      <c r="S12" s="57"/>
    </row>
    <row r="13" spans="1:19" ht="13.5" thickBot="1">
      <c r="A13" s="64">
        <v>8</v>
      </c>
      <c r="B13" s="65" t="s">
        <v>83</v>
      </c>
      <c r="C13" s="109">
        <v>5</v>
      </c>
      <c r="D13" s="109">
        <v>5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60" t="e">
        <f>AVERAGE(#REF!)*0.4+AVERAGE(C13:F13)*0.4+AVERAGE(G13:M13)*0.15+N13*0.05</f>
        <v>#REF!</v>
      </c>
      <c r="P13" s="59"/>
      <c r="Q13" s="58"/>
      <c r="R13" s="61">
        <f t="shared" si="0"/>
        <v>0</v>
      </c>
      <c r="S13" s="57"/>
    </row>
    <row r="14" spans="1:19" ht="13.5" thickBot="1">
      <c r="A14" s="64">
        <v>9</v>
      </c>
      <c r="B14" s="65" t="s">
        <v>84</v>
      </c>
      <c r="C14" s="109" t="s">
        <v>124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60" t="e">
        <f>AVERAGE(#REF!)*0.4+AVERAGE(C14:F14)*0.4+AVERAGE(G14:M14)*0.15+N14*0.05</f>
        <v>#REF!</v>
      </c>
      <c r="P14" s="59"/>
      <c r="Q14" s="58"/>
      <c r="R14" s="61">
        <f t="shared" si="0"/>
        <v>0</v>
      </c>
      <c r="S14" s="57"/>
    </row>
    <row r="15" spans="1:19" ht="13.5" thickBot="1">
      <c r="A15" s="64">
        <v>10</v>
      </c>
      <c r="B15" s="65" t="s">
        <v>85</v>
      </c>
      <c r="C15" s="109">
        <v>5</v>
      </c>
      <c r="D15" s="109">
        <v>5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60" t="e">
        <f>AVERAGE(#REF!)*0.4+AVERAGE(C15:F15)*0.4+AVERAGE(G15:M15)*0.15+N15*0.05</f>
        <v>#REF!</v>
      </c>
      <c r="P15" s="59"/>
      <c r="Q15" s="58"/>
      <c r="R15" s="61">
        <f t="shared" si="0"/>
        <v>0</v>
      </c>
      <c r="S15" s="57"/>
    </row>
    <row r="16" spans="1:19" ht="13.5" thickBot="1">
      <c r="A16" s="64">
        <v>11</v>
      </c>
      <c r="B16" s="65" t="s">
        <v>86</v>
      </c>
      <c r="C16" s="109" t="s">
        <v>124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60" t="e">
        <f>AVERAGE(#REF!)*0.4+AVERAGE(C16:F16)*0.4+AVERAGE(G16:M16)*0.15+N16*0.05</f>
        <v>#REF!</v>
      </c>
      <c r="P16" s="59"/>
      <c r="Q16" s="58"/>
      <c r="R16" s="61">
        <f t="shared" si="0"/>
        <v>0</v>
      </c>
      <c r="S16" s="57"/>
    </row>
    <row r="17" spans="1:19" ht="13.5" thickBot="1">
      <c r="A17" s="64">
        <v>12</v>
      </c>
      <c r="B17" s="65" t="s">
        <v>87</v>
      </c>
      <c r="C17" s="109">
        <v>5</v>
      </c>
      <c r="D17" s="109">
        <v>1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60" t="e">
        <f>AVERAGE(#REF!)*0.4+AVERAGE(C17:F17)*0.4+AVERAGE(G17:M17)*0.15+N17*0.05</f>
        <v>#REF!</v>
      </c>
      <c r="P17" s="59"/>
      <c r="Q17" s="58"/>
      <c r="R17" s="61">
        <f t="shared" si="0"/>
        <v>0</v>
      </c>
      <c r="S17" s="57"/>
    </row>
    <row r="18" spans="1:19" ht="13.5" thickBot="1">
      <c r="A18" s="64">
        <v>13</v>
      </c>
      <c r="B18" s="65" t="s">
        <v>88</v>
      </c>
      <c r="C18" s="109">
        <v>5</v>
      </c>
      <c r="D18" s="109">
        <v>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60" t="e">
        <f>AVERAGE(#REF!)*0.4+AVERAGE(C18:F18)*0.4+AVERAGE(G18:M18)*0.15+N18*0.05</f>
        <v>#REF!</v>
      </c>
      <c r="P18" s="59"/>
      <c r="Q18" s="58"/>
      <c r="R18" s="61">
        <f t="shared" si="0"/>
        <v>0</v>
      </c>
      <c r="S18" s="57"/>
    </row>
    <row r="19" spans="1:19" ht="13.5" thickBot="1">
      <c r="A19" s="64">
        <v>14</v>
      </c>
      <c r="B19" s="65" t="s">
        <v>89</v>
      </c>
      <c r="C19" s="109">
        <v>5</v>
      </c>
      <c r="D19" s="109">
        <v>5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60" t="e">
        <f>AVERAGE(#REF!)*0.4+AVERAGE(C19:F19)*0.4+AVERAGE(G19:M19)*0.15+N19*0.05</f>
        <v>#REF!</v>
      </c>
      <c r="P19" s="59"/>
      <c r="Q19" s="58"/>
      <c r="R19" s="61">
        <f t="shared" si="0"/>
        <v>0</v>
      </c>
      <c r="S19" s="57"/>
    </row>
    <row r="20" spans="1:19" ht="13.5" thickBot="1">
      <c r="A20" s="64">
        <v>15</v>
      </c>
      <c r="B20" s="65" t="s">
        <v>90</v>
      </c>
      <c r="C20" s="109">
        <v>5</v>
      </c>
      <c r="D20" s="109">
        <v>5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60" t="e">
        <f>AVERAGE(#REF!)*0.4+AVERAGE(C20:F20)*0.4+AVERAGE(G20:M20)*0.15+N20*0.05</f>
        <v>#REF!</v>
      </c>
      <c r="P20" s="59"/>
      <c r="Q20" s="58"/>
      <c r="R20" s="61">
        <f t="shared" si="0"/>
        <v>0</v>
      </c>
      <c r="S20" s="57"/>
    </row>
    <row r="21" spans="1:19" ht="13.5" thickBot="1">
      <c r="A21" s="64">
        <v>16</v>
      </c>
      <c r="B21" s="65" t="s">
        <v>91</v>
      </c>
      <c r="C21" s="109">
        <v>5</v>
      </c>
      <c r="D21" s="109">
        <v>5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10"/>
      <c r="O21" s="60" t="e">
        <f>AVERAGE(#REF!)*0.4+AVERAGE(C21:F21)*0.4+AVERAGE(G21:M21)*0.15+N21*0.05</f>
        <v>#REF!</v>
      </c>
      <c r="P21" s="59"/>
      <c r="Q21" s="58"/>
      <c r="R21" s="61">
        <f t="shared" si="0"/>
        <v>0</v>
      </c>
      <c r="S21" s="57"/>
    </row>
    <row r="22" spans="1:19" ht="13.5" thickBot="1">
      <c r="A22" s="64">
        <v>17</v>
      </c>
      <c r="B22" s="65" t="s">
        <v>92</v>
      </c>
      <c r="C22" s="109">
        <v>5</v>
      </c>
      <c r="D22" s="109">
        <v>5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60" t="e">
        <f>AVERAGE(#REF!)*0.4+AVERAGE(C22:F22)*0.4+AVERAGE(G22:M22)*0.15+N22*0.05</f>
        <v>#REF!</v>
      </c>
      <c r="P22" s="59"/>
      <c r="Q22" s="58"/>
      <c r="R22" s="61">
        <f t="shared" si="0"/>
        <v>0</v>
      </c>
      <c r="S22" s="57"/>
    </row>
    <row r="23" spans="1:19" ht="13.5" thickBot="1">
      <c r="A23" s="64">
        <v>18</v>
      </c>
      <c r="B23" s="65" t="s">
        <v>93</v>
      </c>
      <c r="C23" s="109">
        <v>5</v>
      </c>
      <c r="D23" s="109">
        <v>4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60" t="e">
        <f>AVERAGE(#REF!)*0.4+AVERAGE(C23:F23)*0.4+AVERAGE(G23:M23)*0.15+N23*0.05</f>
        <v>#REF!</v>
      </c>
      <c r="P23" s="59"/>
      <c r="Q23" s="58"/>
      <c r="R23" s="61">
        <f t="shared" si="0"/>
        <v>0</v>
      </c>
      <c r="S23" s="57"/>
    </row>
    <row r="24" spans="1:19" ht="13.5" thickBot="1">
      <c r="A24" s="64">
        <v>19</v>
      </c>
      <c r="B24" s="65" t="s">
        <v>94</v>
      </c>
      <c r="C24" s="109">
        <v>5</v>
      </c>
      <c r="D24" s="109">
        <v>5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60" t="e">
        <f>AVERAGE(#REF!)*0.4+AVERAGE(C24:F24)*0.4+AVERAGE(G24:M24)*0.15+N24*0.05</f>
        <v>#REF!</v>
      </c>
      <c r="P24" s="59"/>
      <c r="Q24" s="58"/>
      <c r="R24" s="61">
        <f t="shared" si="0"/>
        <v>0</v>
      </c>
      <c r="S24" s="57"/>
    </row>
    <row r="25" spans="1:19" ht="13.5" thickBot="1">
      <c r="A25" s="64">
        <v>20</v>
      </c>
      <c r="B25" s="65" t="s">
        <v>95</v>
      </c>
      <c r="C25" s="109">
        <v>1</v>
      </c>
      <c r="D25" s="109">
        <v>1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10"/>
      <c r="O25" s="60" t="e">
        <f>AVERAGE(#REF!)*0.4+AVERAGE(C25:F25)*0.4+AVERAGE(G25:M25)*0.15+N25*0.05</f>
        <v>#REF!</v>
      </c>
      <c r="P25" s="59"/>
      <c r="Q25" s="58"/>
      <c r="R25" s="61">
        <f t="shared" si="0"/>
        <v>0</v>
      </c>
      <c r="S25" s="57"/>
    </row>
    <row r="26" spans="1:19" ht="13.5" thickBot="1">
      <c r="A26" s="64">
        <v>21</v>
      </c>
      <c r="B26" s="65" t="s">
        <v>96</v>
      </c>
      <c r="C26" s="109">
        <v>5</v>
      </c>
      <c r="D26" s="109">
        <v>1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60" t="e">
        <f>AVERAGE(#REF!)*0.4+AVERAGE(C26:F26)*0.4+AVERAGE(G26:M26)*0.15+N26*0.05</f>
        <v>#REF!</v>
      </c>
      <c r="P26" s="59"/>
      <c r="Q26" s="58"/>
      <c r="R26" s="61">
        <f t="shared" si="0"/>
        <v>0</v>
      </c>
      <c r="S26" s="57"/>
    </row>
    <row r="27" spans="1:19" ht="13.5" thickBot="1">
      <c r="A27" s="64">
        <v>22</v>
      </c>
      <c r="B27" s="65" t="s">
        <v>97</v>
      </c>
      <c r="C27" s="109">
        <v>5</v>
      </c>
      <c r="D27" s="109">
        <v>5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60" t="e">
        <f>AVERAGE(#REF!)*0.4+AVERAGE(C27:F27)*0.4+AVERAGE(G27:M27)*0.15+N27*0.05</f>
        <v>#REF!</v>
      </c>
      <c r="P27" s="59"/>
      <c r="Q27" s="58"/>
      <c r="R27" s="61">
        <f t="shared" si="0"/>
        <v>0</v>
      </c>
      <c r="S27" s="57"/>
    </row>
    <row r="28" spans="1:19" ht="13.5" thickBot="1">
      <c r="A28" s="64">
        <v>23</v>
      </c>
      <c r="B28" s="65" t="s">
        <v>98</v>
      </c>
      <c r="C28" s="109">
        <v>5</v>
      </c>
      <c r="D28" s="109">
        <v>5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10"/>
      <c r="O28" s="60" t="e">
        <f>AVERAGE(#REF!)*0.4+AVERAGE(C28:F28)*0.4+AVERAGE(G28:M28)*0.15+N28*0.05</f>
        <v>#REF!</v>
      </c>
      <c r="P28" s="59"/>
      <c r="Q28" s="58"/>
      <c r="R28" s="61">
        <f t="shared" si="0"/>
        <v>0</v>
      </c>
      <c r="S28" s="57"/>
    </row>
    <row r="29" spans="1:19" ht="13.5" thickBot="1">
      <c r="A29" s="64">
        <v>24</v>
      </c>
      <c r="B29" s="65" t="s">
        <v>99</v>
      </c>
      <c r="C29" s="109">
        <v>5</v>
      </c>
      <c r="D29" s="109">
        <v>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10"/>
      <c r="O29" s="60" t="e">
        <f>AVERAGE(#REF!)*0.4+AVERAGE(C29:F29)*0.4+AVERAGE(G29:M29)*0.15+N29*0.05</f>
        <v>#REF!</v>
      </c>
      <c r="P29" s="59"/>
      <c r="Q29" s="58"/>
      <c r="R29" s="61">
        <f t="shared" si="0"/>
        <v>0</v>
      </c>
      <c r="S29" s="57"/>
    </row>
    <row r="30" spans="1:19" ht="13.5" thickBot="1">
      <c r="A30" s="64">
        <v>25</v>
      </c>
      <c r="B30" s="65" t="s">
        <v>100</v>
      </c>
      <c r="C30" s="109">
        <v>5</v>
      </c>
      <c r="D30" s="109">
        <v>5</v>
      </c>
      <c r="E30" s="109" t="s">
        <v>0</v>
      </c>
      <c r="F30" s="109"/>
      <c r="G30" s="109"/>
      <c r="H30" s="109"/>
      <c r="I30" s="109"/>
      <c r="J30" s="109"/>
      <c r="K30" s="109"/>
      <c r="L30" s="109"/>
      <c r="M30" s="109"/>
      <c r="N30" s="110"/>
      <c r="O30" s="60" t="e">
        <f>AVERAGE(#REF!)*0.4+AVERAGE(C30:F30)*0.4+AVERAGE(G30:M30)*0.15+N30*0.05</f>
        <v>#REF!</v>
      </c>
      <c r="P30" s="59"/>
      <c r="Q30" s="58"/>
      <c r="R30" s="61">
        <f t="shared" si="0"/>
        <v>0</v>
      </c>
      <c r="S30" s="57"/>
    </row>
    <row r="31" spans="1:19" s="119" customFormat="1" ht="13.5" thickBot="1">
      <c r="A31" s="112">
        <v>26</v>
      </c>
      <c r="B31" s="113" t="s">
        <v>101</v>
      </c>
      <c r="C31" s="120" t="s">
        <v>125</v>
      </c>
      <c r="D31" s="120" t="s">
        <v>125</v>
      </c>
      <c r="E31" s="120" t="s">
        <v>125</v>
      </c>
      <c r="F31" s="120" t="s">
        <v>125</v>
      </c>
      <c r="G31" s="120" t="s">
        <v>125</v>
      </c>
      <c r="H31" s="120" t="s">
        <v>125</v>
      </c>
      <c r="I31" s="120" t="s">
        <v>125</v>
      </c>
      <c r="J31" s="120" t="s">
        <v>125</v>
      </c>
      <c r="K31" s="120" t="s">
        <v>125</v>
      </c>
      <c r="L31" s="120" t="s">
        <v>125</v>
      </c>
      <c r="M31" s="120" t="s">
        <v>125</v>
      </c>
      <c r="N31" s="120" t="s">
        <v>125</v>
      </c>
      <c r="O31" s="114" t="e">
        <f>AVERAGE(#REF!)*0.4+AVERAGE(C31:F31)*0.4+AVERAGE(G31:M31)*0.15+N31*0.05</f>
        <v>#REF!</v>
      </c>
      <c r="P31" s="115"/>
      <c r="Q31" s="116"/>
      <c r="R31" s="117">
        <f t="shared" si="0"/>
        <v>0</v>
      </c>
      <c r="S31" s="118"/>
    </row>
    <row r="32" spans="1:19" ht="13.5" thickBot="1">
      <c r="A32" s="64">
        <v>27</v>
      </c>
      <c r="B32" s="65" t="s">
        <v>102</v>
      </c>
      <c r="C32" s="109">
        <v>5</v>
      </c>
      <c r="D32" s="109">
        <v>5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60" t="e">
        <f>AVERAGE(#REF!)*0.4+AVERAGE(C32:F32)*0.4+AVERAGE(G32:M32)*0.15+N32*0.05</f>
        <v>#REF!</v>
      </c>
      <c r="P32" s="59"/>
      <c r="Q32" s="58"/>
      <c r="R32" s="61">
        <f t="shared" si="0"/>
        <v>0</v>
      </c>
      <c r="S32" s="57"/>
    </row>
    <row r="33" spans="1:19" ht="13.5" thickBot="1">
      <c r="A33" s="64">
        <v>28</v>
      </c>
      <c r="B33" s="65" t="s">
        <v>103</v>
      </c>
      <c r="C33" s="109">
        <v>5</v>
      </c>
      <c r="D33" s="109">
        <v>5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10"/>
      <c r="O33" s="60" t="e">
        <f>AVERAGE(#REF!)*0.4+AVERAGE(C33:F33)*0.4+AVERAGE(G33:M33)*0.15+N33*0.05</f>
        <v>#REF!</v>
      </c>
      <c r="P33" s="59"/>
      <c r="Q33" s="58"/>
      <c r="R33" s="61">
        <f t="shared" si="0"/>
        <v>0</v>
      </c>
      <c r="S33" s="57"/>
    </row>
    <row r="34" spans="1:19" ht="13.5" thickBot="1">
      <c r="A34" s="64">
        <v>29</v>
      </c>
      <c r="B34" s="65" t="s">
        <v>104</v>
      </c>
      <c r="C34" s="109">
        <v>5</v>
      </c>
      <c r="D34" s="109">
        <v>5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60" t="e">
        <f>AVERAGE(#REF!)*0.4+AVERAGE(C34:F34)*0.4+AVERAGE(G34:M34)*0.15+N34*0.05</f>
        <v>#REF!</v>
      </c>
      <c r="P34" s="59"/>
      <c r="Q34" s="58"/>
      <c r="R34" s="61">
        <f t="shared" si="0"/>
        <v>0</v>
      </c>
      <c r="S34" s="57"/>
    </row>
    <row r="35" spans="1:19" ht="13.5" thickBot="1">
      <c r="A35" s="64">
        <v>30</v>
      </c>
      <c r="B35" s="65" t="s">
        <v>105</v>
      </c>
      <c r="C35" s="109">
        <v>1</v>
      </c>
      <c r="D35" s="109">
        <v>1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10"/>
      <c r="O35" s="60" t="e">
        <f>AVERAGE(#REF!)*0.4+AVERAGE(C35:F35)*0.4+AVERAGE(G35:M35)*0.15+N35*0.05</f>
        <v>#REF!</v>
      </c>
      <c r="P35" s="59"/>
      <c r="Q35" s="58"/>
      <c r="R35" s="61">
        <f t="shared" si="0"/>
        <v>0</v>
      </c>
      <c r="S35" s="57"/>
    </row>
    <row r="36" spans="1:19" ht="13.5" thickBot="1">
      <c r="A36" s="64">
        <v>31</v>
      </c>
      <c r="B36" s="65" t="s">
        <v>106</v>
      </c>
      <c r="C36" s="109">
        <v>5</v>
      </c>
      <c r="D36" s="109">
        <v>5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60" t="e">
        <f>AVERAGE(#REF!)*0.4+AVERAGE(C36:F36)*0.4+AVERAGE(G36:M36)*0.15+N36*0.05</f>
        <v>#REF!</v>
      </c>
      <c r="P36" s="59"/>
      <c r="Q36" s="58"/>
      <c r="R36" s="61">
        <f t="shared" si="0"/>
        <v>0</v>
      </c>
      <c r="S36" s="57"/>
    </row>
    <row r="37" spans="1:19" ht="13.5" thickBot="1">
      <c r="A37" s="64">
        <v>32</v>
      </c>
      <c r="B37" s="65" t="s">
        <v>107</v>
      </c>
      <c r="C37" s="109">
        <v>5</v>
      </c>
      <c r="D37" s="109">
        <v>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60" t="e">
        <f>AVERAGE(#REF!)*0.4+AVERAGE(C37:F37)*0.4+AVERAGE(G37:M37)*0.15+N37*0.05</f>
        <v>#REF!</v>
      </c>
      <c r="P37" s="59"/>
      <c r="Q37" s="58"/>
      <c r="R37" s="61">
        <f t="shared" si="0"/>
        <v>0</v>
      </c>
      <c r="S37" s="57"/>
    </row>
    <row r="38" spans="1:19" ht="13.5" thickBot="1">
      <c r="A38" s="64">
        <v>33</v>
      </c>
      <c r="B38" s="65" t="s">
        <v>108</v>
      </c>
      <c r="C38" s="109">
        <v>5</v>
      </c>
      <c r="D38" s="109">
        <v>5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60" t="e">
        <f>AVERAGE(#REF!)*0.4+AVERAGE(C38:F38)*0.4+AVERAGE(G38:M38)*0.15+N38*0.05</f>
        <v>#REF!</v>
      </c>
      <c r="P38" s="59"/>
      <c r="Q38" s="58"/>
      <c r="R38" s="61">
        <f t="shared" si="0"/>
        <v>0</v>
      </c>
      <c r="S38" s="57"/>
    </row>
    <row r="39" spans="1:19" ht="13.5" thickBot="1">
      <c r="A39" s="64">
        <v>34</v>
      </c>
      <c r="B39" s="65" t="s">
        <v>109</v>
      </c>
      <c r="C39" s="109">
        <v>1</v>
      </c>
      <c r="D39" s="109">
        <v>1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60" t="e">
        <f>AVERAGE(#REF!)*0.4+AVERAGE(C39:F39)*0.4+AVERAGE(G39:M39)*0.15+N39*0.05</f>
        <v>#REF!</v>
      </c>
      <c r="P39" s="59"/>
      <c r="Q39" s="58"/>
      <c r="R39" s="61">
        <f t="shared" si="0"/>
        <v>0</v>
      </c>
      <c r="S39" s="57"/>
    </row>
    <row r="40" spans="1:19" ht="13.5" thickBot="1">
      <c r="A40" s="64">
        <v>35</v>
      </c>
      <c r="B40" s="65" t="s">
        <v>110</v>
      </c>
      <c r="C40" s="109">
        <v>1</v>
      </c>
      <c r="D40" s="109">
        <v>1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60" t="e">
        <f>AVERAGE(#REF!)*0.4+AVERAGE(C40:F40)*0.4+AVERAGE(G40:M40)*0.15+N40*0.05</f>
        <v>#REF!</v>
      </c>
      <c r="P40" s="59"/>
      <c r="Q40" s="58"/>
      <c r="R40" s="61">
        <f t="shared" si="0"/>
        <v>0</v>
      </c>
      <c r="S40" s="57"/>
    </row>
    <row r="41" spans="1:19" ht="13.5" thickBot="1">
      <c r="A41" s="64">
        <v>36</v>
      </c>
      <c r="B41" s="65" t="s">
        <v>111</v>
      </c>
      <c r="C41" s="109">
        <v>1</v>
      </c>
      <c r="D41" s="109">
        <v>1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60" t="e">
        <f>AVERAGE(#REF!)*0.4+AVERAGE(C41:F41)*0.4+AVERAGE(G41:M41)*0.15+N41*0.05</f>
        <v>#REF!</v>
      </c>
      <c r="P41" s="59"/>
      <c r="Q41" s="58"/>
      <c r="R41" s="61">
        <f t="shared" si="0"/>
        <v>0</v>
      </c>
      <c r="S41" s="57"/>
    </row>
    <row r="42" spans="1:19" ht="13.5" thickBot="1">
      <c r="A42" s="64">
        <v>37</v>
      </c>
      <c r="B42" s="65" t="s">
        <v>112</v>
      </c>
      <c r="C42" s="109">
        <v>5</v>
      </c>
      <c r="D42" s="109">
        <v>5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O42" s="60" t="e">
        <f>AVERAGE(#REF!)*0.4+AVERAGE(C42:F42)*0.4+AVERAGE(G42:M42)*0.15+N42*0.05</f>
        <v>#REF!</v>
      </c>
      <c r="P42" s="59"/>
      <c r="Q42" s="58"/>
      <c r="R42" s="61">
        <f t="shared" si="0"/>
        <v>0</v>
      </c>
      <c r="S42" s="57"/>
    </row>
    <row r="43" spans="1:19" ht="13.5" thickBot="1">
      <c r="A43" s="64">
        <v>38</v>
      </c>
      <c r="B43" s="65" t="s">
        <v>113</v>
      </c>
      <c r="C43" s="109">
        <v>5</v>
      </c>
      <c r="D43" s="109">
        <v>1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10"/>
      <c r="O43" s="60" t="e">
        <f>AVERAGE(#REF!)*0.4+AVERAGE(C43:F43)*0.4+AVERAGE(G43:M43)*0.15+N43*0.05</f>
        <v>#REF!</v>
      </c>
      <c r="P43" s="59"/>
      <c r="Q43" s="58"/>
      <c r="R43" s="61">
        <f t="shared" si="0"/>
        <v>0</v>
      </c>
      <c r="S43" s="57"/>
    </row>
    <row r="44" spans="1:19" ht="13.5" thickBot="1">
      <c r="A44" s="64">
        <v>39</v>
      </c>
      <c r="B44" s="65" t="s">
        <v>114</v>
      </c>
      <c r="C44" s="109">
        <v>5</v>
      </c>
      <c r="D44" s="109">
        <v>5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10"/>
      <c r="O44" s="60" t="e">
        <f>AVERAGE(#REF!)*0.4+AVERAGE(C44:F44)*0.4+AVERAGE(G44:M44)*0.15+N44*0.05</f>
        <v>#REF!</v>
      </c>
      <c r="P44" s="59"/>
      <c r="Q44" s="58"/>
      <c r="R44" s="61">
        <f t="shared" si="0"/>
        <v>0</v>
      </c>
      <c r="S44" s="57"/>
    </row>
    <row r="45" spans="1:19" ht="13.5" thickBot="1">
      <c r="A45" s="64">
        <v>40</v>
      </c>
      <c r="B45" s="65" t="s">
        <v>115</v>
      </c>
      <c r="C45" s="109">
        <v>5</v>
      </c>
      <c r="D45" s="109">
        <v>5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10"/>
      <c r="O45" s="60" t="e">
        <f>AVERAGE(#REF!)*0.4+AVERAGE(C45:F45)*0.4+AVERAGE(G45:M45)*0.15+N45*0.05</f>
        <v>#REF!</v>
      </c>
      <c r="P45" s="59"/>
      <c r="Q45" s="58"/>
      <c r="R45" s="61">
        <f t="shared" si="0"/>
        <v>0</v>
      </c>
      <c r="S45" s="57"/>
    </row>
    <row r="46" spans="1:19" ht="13.5" thickBot="1">
      <c r="A46" s="64">
        <v>41</v>
      </c>
      <c r="B46" s="65" t="s">
        <v>116</v>
      </c>
      <c r="C46" s="109">
        <v>1</v>
      </c>
      <c r="D46" s="109">
        <v>1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60" t="e">
        <f>AVERAGE(#REF!)*0.4+AVERAGE(C46:F46)*0.4+AVERAGE(G46:M46)*0.15+N46*0.05</f>
        <v>#REF!</v>
      </c>
      <c r="P46" s="59"/>
      <c r="Q46" s="58"/>
      <c r="R46" s="61">
        <f t="shared" si="0"/>
        <v>0</v>
      </c>
      <c r="S46" s="57"/>
    </row>
    <row r="47" spans="1:19" ht="13.5" thickBot="1">
      <c r="A47" s="64">
        <v>42</v>
      </c>
      <c r="B47" s="65" t="s">
        <v>117</v>
      </c>
      <c r="C47" s="109">
        <v>5</v>
      </c>
      <c r="D47" s="109">
        <v>5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10"/>
      <c r="O47" s="60" t="e">
        <f>AVERAGE(#REF!)*0.4+AVERAGE(C47:F47)*0.4+AVERAGE(G47:M47)*0.15+N47*0.05</f>
        <v>#REF!</v>
      </c>
      <c r="P47" s="59"/>
      <c r="Q47" s="58"/>
      <c r="R47" s="61">
        <f t="shared" si="0"/>
        <v>0</v>
      </c>
      <c r="S47" s="57"/>
    </row>
    <row r="48" spans="1:19" ht="13.5" thickBot="1">
      <c r="A48" s="64">
        <v>43</v>
      </c>
      <c r="B48" s="65" t="s">
        <v>118</v>
      </c>
      <c r="C48" s="109">
        <v>5</v>
      </c>
      <c r="D48" s="109">
        <v>5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60" t="e">
        <f>AVERAGE(#REF!)*0.4+AVERAGE(C48:F48)*0.4+AVERAGE(G48:M48)*0.15+N48*0.05</f>
        <v>#REF!</v>
      </c>
      <c r="P48" s="59"/>
      <c r="Q48" s="58"/>
      <c r="R48" s="61">
        <f t="shared" si="0"/>
        <v>0</v>
      </c>
      <c r="S48" s="57"/>
    </row>
    <row r="49" spans="1:19" ht="13.5" thickBot="1">
      <c r="A49" s="64">
        <v>43</v>
      </c>
      <c r="B49" s="65" t="s">
        <v>119</v>
      </c>
      <c r="C49" s="109">
        <v>5</v>
      </c>
      <c r="D49" s="109">
        <v>5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10"/>
      <c r="O49" s="60" t="e">
        <f>AVERAGE(#REF!)*0.4+AVERAGE(C49:F49)*0.4+AVERAGE(G49:M49)*0.15+N49*0.05</f>
        <v>#REF!</v>
      </c>
      <c r="P49" s="59"/>
      <c r="Q49" s="58"/>
      <c r="R49" s="61">
        <f t="shared" ref="R49" si="1">P49*0.1+Q49*0.9</f>
        <v>0</v>
      </c>
      <c r="S49" s="57"/>
    </row>
    <row r="50" spans="1:19">
      <c r="B50" s="111" t="s">
        <v>121</v>
      </c>
    </row>
    <row r="51" spans="1:19">
      <c r="B51" s="2"/>
    </row>
    <row r="52" spans="1:19">
      <c r="B52" s="2"/>
    </row>
    <row r="53" spans="1:19">
      <c r="B53" s="2"/>
    </row>
    <row r="54" spans="1:19">
      <c r="B54" s="2"/>
    </row>
    <row r="55" spans="1:19">
      <c r="B55" s="2"/>
    </row>
    <row r="56" spans="1:19">
      <c r="B56" s="2"/>
    </row>
    <row r="57" spans="1:19">
      <c r="B57" s="2"/>
    </row>
    <row r="58" spans="1:19">
      <c r="B58" s="2"/>
    </row>
    <row r="59" spans="1:19">
      <c r="B59" s="2"/>
    </row>
    <row r="60" spans="1:19">
      <c r="B60" s="2"/>
    </row>
    <row r="61" spans="1:19">
      <c r="B61" s="2"/>
    </row>
    <row r="62" spans="1:19">
      <c r="B62" s="2"/>
    </row>
    <row r="63" spans="1:19">
      <c r="B63" s="2"/>
    </row>
    <row r="64" spans="1:19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</sheetData>
  <mergeCells count="20">
    <mergeCell ref="O2:O5"/>
    <mergeCell ref="P3:P5"/>
    <mergeCell ref="P2:R2"/>
    <mergeCell ref="Q3:Q5"/>
    <mergeCell ref="R3:R5"/>
    <mergeCell ref="B4:B5"/>
    <mergeCell ref="G4:G5"/>
    <mergeCell ref="H4:H5"/>
    <mergeCell ref="I4:I5"/>
    <mergeCell ref="J4:J5"/>
    <mergeCell ref="C3:D3"/>
    <mergeCell ref="S2:S5"/>
    <mergeCell ref="C2:F2"/>
    <mergeCell ref="G2:M2"/>
    <mergeCell ref="F3:F5"/>
    <mergeCell ref="E3:E5"/>
    <mergeCell ref="K4:K5"/>
    <mergeCell ref="L4:L5"/>
    <mergeCell ref="M4:M5"/>
    <mergeCell ref="N2:N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 LA INDEPENDENCIA</cp:lastModifiedBy>
  <cp:lastPrinted>2011-11-18T16:30:07Z</cp:lastPrinted>
  <dcterms:created xsi:type="dcterms:W3CDTF">2011-09-27T18:02:42Z</dcterms:created>
  <dcterms:modified xsi:type="dcterms:W3CDTF">2013-04-22T18:01:25Z</dcterms:modified>
</cp:coreProperties>
</file>